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35" windowWidth="11340" windowHeight="6285"/>
  </bookViews>
  <sheets>
    <sheet name="Прайс розница" sheetId="1" r:id="rId1"/>
    <sheet name="ОК" sheetId="2" r:id="rId2"/>
    <sheet name="Лестница" sheetId="3" r:id="rId3"/>
    <sheet name="СБУ" sheetId="5" r:id="rId4"/>
    <sheet name="Мостик" sheetId="6" r:id="rId5"/>
  </sheets>
  <calcPr calcId="145621" refMode="R1C1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7" i="1"/>
  <c r="I7" i="1"/>
  <c r="I12" i="1" l="1"/>
  <c r="I14" i="1"/>
  <c r="I16" i="1"/>
  <c r="I17" i="1"/>
  <c r="I18" i="1"/>
  <c r="I19" i="1"/>
  <c r="I11" i="1"/>
  <c r="I10" i="1"/>
  <c r="G8" i="1" l="1"/>
  <c r="G10" i="1"/>
  <c r="G13" i="1"/>
  <c r="I13" i="1" s="1"/>
  <c r="G15" i="1"/>
  <c r="I15" i="1" s="1"/>
  <c r="I8" i="1"/>
  <c r="I9" i="1"/>
</calcChain>
</file>

<file path=xl/sharedStrings.xml><?xml version="1.0" encoding="utf-8"?>
<sst xmlns="http://schemas.openxmlformats.org/spreadsheetml/2006/main" count="47" uniqueCount="29">
  <si>
    <t>№</t>
  </si>
  <si>
    <t>Элементы безопасности кровли</t>
  </si>
  <si>
    <t xml:space="preserve">Наименование </t>
  </si>
  <si>
    <t>Ед. измерения</t>
  </si>
  <si>
    <t>Цвет</t>
  </si>
  <si>
    <t>Ограждение кровли 2,2х0,6 м</t>
  </si>
  <si>
    <t>Поручень лестницы</t>
  </si>
  <si>
    <t>Мостик переходной 1,1х0,35 м</t>
  </si>
  <si>
    <t>Кронштейн коньковый</t>
  </si>
  <si>
    <t>Кронштейн подвесной</t>
  </si>
  <si>
    <t>Кронштейн кровельный</t>
  </si>
  <si>
    <t>любой</t>
  </si>
  <si>
    <t>м.п</t>
  </si>
  <si>
    <t>шт.</t>
  </si>
  <si>
    <t>м.п.</t>
  </si>
  <si>
    <t>компл</t>
  </si>
  <si>
    <t>Кронштейн соединительный</t>
  </si>
  <si>
    <t>Кронштейн стеновой раздвижной</t>
  </si>
  <si>
    <t>Лестница кровельная/стеновая (2,1м)</t>
  </si>
  <si>
    <t>Снеговой барьер усиленный, 1,5 м</t>
  </si>
  <si>
    <t>Все элементы покрыты полимером, возможность окрашивания в нестандартные цвета оговаривается дополнительно с менеджером</t>
  </si>
  <si>
    <t>компл.</t>
  </si>
  <si>
    <t>ООО "АЙРОН КРАФТ"</t>
  </si>
  <si>
    <t>т.8033-6017131,  8029-3057131</t>
  </si>
  <si>
    <t>от 06.07.2016</t>
  </si>
  <si>
    <t>Цена без НДС после 1.07.16</t>
  </si>
  <si>
    <t>Цена без НДС до 1.07.16</t>
  </si>
  <si>
    <t>Цена с НДС после 1.07.16</t>
  </si>
  <si>
    <t>Цена с НДС до 1.07.16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</si>
</sst>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5" formatCode="0.000"/>
    <numFmt numFmtId="166" formatCode="0.0000"/>
    <numFmt numFmtId="168" formatCode="#,##0.0"/>
    <numFmt numFmtId="169" formatCode="#,##0.000"/>
    <numFmt numFmtId="170" formatCode="#,##0.0000"/>
  </numFmts>
  <fonts count="14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6"/>
      <name val="Arial Cyr"/>
      <family val="2"/>
      <charset val="204"/>
    </font>
    <font>
      <sz val="10"/>
      <name val="Century Gothic"/>
      <family val="2"/>
    </font>
    <font>
      <b/>
      <sz val="18"/>
      <name val="Arial Cyr"/>
      <family val="2"/>
      <charset val="204"/>
    </font>
    <font>
      <b/>
      <sz val="12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b/>
      <sz val="14"/>
      <color indexed="9"/>
      <name val="Arial Cyr"/>
      <family val="2"/>
      <charset val="204"/>
    </font>
    <font>
      <b/>
      <sz val="10"/>
      <name val="Arial Cyr"/>
      <charset val="204"/>
    </font>
    <font>
      <b/>
      <sz val="20"/>
      <name val="Arial Cyr"/>
      <family val="2"/>
      <charset val="204"/>
    </font>
    <font>
      <b/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shrinkToFit="1"/>
    </xf>
    <xf numFmtId="0" fontId="0" fillId="0" borderId="0" xfId="0" applyBorder="1" applyAlignment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8" fillId="0" borderId="0" xfId="0" applyFont="1"/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1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 shrinkToFit="1"/>
    </xf>
    <xf numFmtId="3" fontId="7" fillId="0" borderId="1" xfId="0" applyNumberFormat="1" applyFont="1" applyBorder="1" applyAlignment="1">
      <alignment horizontal="center" vertical="center"/>
    </xf>
    <xf numFmtId="0" fontId="11" fillId="0" borderId="0" xfId="0" applyFont="1"/>
    <xf numFmtId="2" fontId="5" fillId="0" borderId="1" xfId="0" applyNumberFormat="1" applyFont="1" applyBorder="1" applyAlignment="1">
      <alignment horizontal="center" vertical="center" wrapText="1" shrinkToFit="1"/>
    </xf>
    <xf numFmtId="3" fontId="9" fillId="0" borderId="1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 wrapText="1" shrinkToFit="1"/>
    </xf>
    <xf numFmtId="2" fontId="5" fillId="0" borderId="4" xfId="0" applyNumberFormat="1" applyFont="1" applyBorder="1" applyAlignment="1">
      <alignment horizontal="center" vertical="center" wrapText="1" shrinkToFit="1"/>
    </xf>
    <xf numFmtId="1" fontId="7" fillId="0" borderId="3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right"/>
    </xf>
    <xf numFmtId="0" fontId="13" fillId="0" borderId="0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 shrinkToFit="1"/>
    </xf>
    <xf numFmtId="166" fontId="7" fillId="0" borderId="1" xfId="0" applyNumberFormat="1" applyFont="1" applyBorder="1" applyAlignment="1">
      <alignment horizontal="center" vertical="center" wrapText="1" shrinkToFit="1"/>
    </xf>
    <xf numFmtId="168" fontId="7" fillId="0" borderId="1" xfId="0" applyNumberFormat="1" applyFont="1" applyFill="1" applyBorder="1" applyAlignment="1">
      <alignment horizontal="center" vertical="center" wrapText="1" shrinkToFit="1"/>
    </xf>
    <xf numFmtId="169" fontId="7" fillId="0" borderId="1" xfId="0" applyNumberFormat="1" applyFont="1" applyFill="1" applyBorder="1" applyAlignment="1">
      <alignment horizontal="center" vertical="center" wrapText="1" shrinkToFit="1"/>
    </xf>
    <xf numFmtId="170" fontId="7" fillId="0" borderId="1" xfId="0" applyNumberFormat="1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13</xdr:col>
      <xdr:colOff>462642</xdr:colOff>
      <xdr:row>44</xdr:row>
      <xdr:rowOff>1</xdr:rowOff>
    </xdr:to>
    <xdr:pic>
      <xdr:nvPicPr>
        <xdr:cNvPr id="4" name="Рисунок 3" descr="Кровельное ограждение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1"/>
          <a:ext cx="8422820" cy="71845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9</xdr:col>
      <xdr:colOff>466725</xdr:colOff>
      <xdr:row>45</xdr:row>
      <xdr:rowOff>154779</xdr:rowOff>
    </xdr:to>
    <xdr:pic>
      <xdr:nvPicPr>
        <xdr:cNvPr id="2" name="Рисунок 1" descr="Лестниц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-744139" y="744140"/>
          <a:ext cx="7441404" cy="59531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594361</xdr:colOff>
      <xdr:row>42</xdr:row>
      <xdr:rowOff>38099</xdr:rowOff>
    </xdr:to>
    <xdr:pic>
      <xdr:nvPicPr>
        <xdr:cNvPr id="2" name="Рисунок 1" descr="Снеговой барьер усиленный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-683894" y="683894"/>
          <a:ext cx="6838949" cy="54711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14</xdr:col>
      <xdr:colOff>517071</xdr:colOff>
      <xdr:row>43</xdr:row>
      <xdr:rowOff>95250</xdr:rowOff>
    </xdr:to>
    <xdr:pic>
      <xdr:nvPicPr>
        <xdr:cNvPr id="2" name="Рисунок 1" descr="Мостик переходной -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9089570" cy="7116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2"/>
  <sheetViews>
    <sheetView tabSelected="1" zoomScale="90" zoomScaleNormal="75" workbookViewId="0">
      <selection activeCell="B4" sqref="B4:I4"/>
    </sheetView>
  </sheetViews>
  <sheetFormatPr defaultRowHeight="12.75" x14ac:dyDescent="0.2"/>
  <cols>
    <col min="1" max="1" width="9.42578125" customWidth="1"/>
    <col min="2" max="2" width="8.7109375" customWidth="1"/>
    <col min="3" max="3" width="66.5703125" customWidth="1"/>
    <col min="4" max="4" width="11.42578125" hidden="1" customWidth="1"/>
    <col min="5" max="5" width="13.7109375" customWidth="1"/>
    <col min="6" max="6" width="18.85546875" customWidth="1"/>
    <col min="7" max="8" width="19" customWidth="1"/>
    <col min="9" max="9" width="18.85546875" customWidth="1"/>
    <col min="10" max="10" width="11.28515625" customWidth="1"/>
  </cols>
  <sheetData>
    <row r="1" spans="2:10" ht="42" customHeight="1" x14ac:dyDescent="0.2">
      <c r="B1" s="27" t="s">
        <v>22</v>
      </c>
      <c r="C1" s="27"/>
      <c r="D1" s="27"/>
      <c r="E1" s="27"/>
      <c r="F1" s="27"/>
      <c r="G1" s="27"/>
      <c r="H1" s="27"/>
      <c r="I1" s="27"/>
    </row>
    <row r="2" spans="2:10" ht="72.75" hidden="1" customHeight="1" x14ac:dyDescent="0.25">
      <c r="B2" s="10">
        <v>1.2</v>
      </c>
      <c r="C2" s="8"/>
      <c r="D2" s="9"/>
      <c r="E2" s="9"/>
      <c r="F2" s="9"/>
      <c r="G2" s="9"/>
      <c r="H2" s="9"/>
      <c r="I2" s="2"/>
      <c r="J2" s="1"/>
    </row>
    <row r="3" spans="2:10" ht="27.75" customHeight="1" x14ac:dyDescent="0.25">
      <c r="B3" s="10"/>
      <c r="C3" s="8" t="s">
        <v>23</v>
      </c>
      <c r="D3" s="9"/>
      <c r="E3" s="9"/>
      <c r="F3" s="9"/>
      <c r="G3" s="9"/>
      <c r="H3" s="9"/>
      <c r="I3" s="2"/>
      <c r="J3" s="1"/>
    </row>
    <row r="4" spans="2:10" ht="32.25" customHeight="1" x14ac:dyDescent="0.35">
      <c r="B4" s="25" t="s">
        <v>1</v>
      </c>
      <c r="C4" s="25"/>
      <c r="D4" s="25"/>
      <c r="E4" s="25"/>
      <c r="F4" s="25"/>
      <c r="G4" s="25"/>
      <c r="H4" s="25"/>
      <c r="I4" s="25"/>
      <c r="J4" s="4"/>
    </row>
    <row r="5" spans="2:10" ht="12.75" customHeight="1" x14ac:dyDescent="0.3">
      <c r="B5" s="5"/>
      <c r="C5" s="11"/>
      <c r="D5" s="5"/>
      <c r="E5" s="5"/>
      <c r="F5" s="5"/>
      <c r="G5" s="26" t="s">
        <v>24</v>
      </c>
      <c r="H5" s="26"/>
      <c r="I5" s="26"/>
      <c r="J5" s="5"/>
    </row>
    <row r="6" spans="2:10" ht="34.5" customHeight="1" x14ac:dyDescent="0.2">
      <c r="B6" s="6" t="s">
        <v>0</v>
      </c>
      <c r="C6" s="7" t="s">
        <v>2</v>
      </c>
      <c r="D6" s="7" t="s">
        <v>4</v>
      </c>
      <c r="E6" s="7" t="s">
        <v>3</v>
      </c>
      <c r="F6" s="7" t="s">
        <v>25</v>
      </c>
      <c r="G6" s="7" t="s">
        <v>26</v>
      </c>
      <c r="H6" s="14" t="s">
        <v>27</v>
      </c>
      <c r="I6" s="14" t="s">
        <v>28</v>
      </c>
      <c r="J6" s="3"/>
    </row>
    <row r="7" spans="2:10" ht="31.5" customHeight="1" x14ac:dyDescent="0.2">
      <c r="B7" s="23">
        <v>1</v>
      </c>
      <c r="C7" s="21" t="s">
        <v>5</v>
      </c>
      <c r="D7" s="13" t="s">
        <v>11</v>
      </c>
      <c r="E7" s="13" t="s">
        <v>12</v>
      </c>
      <c r="F7" s="28">
        <f>G7/10000</f>
        <v>16.704999999999998</v>
      </c>
      <c r="G7" s="16">
        <v>167050</v>
      </c>
      <c r="H7" s="31">
        <f>I7/10000</f>
        <v>20.045999999999999</v>
      </c>
      <c r="I7" s="17">
        <f>G7*1.2</f>
        <v>200460</v>
      </c>
      <c r="J7" s="3"/>
    </row>
    <row r="8" spans="2:10" ht="31.5" customHeight="1" x14ac:dyDescent="0.2">
      <c r="B8" s="24"/>
      <c r="C8" s="22"/>
      <c r="D8" s="12"/>
      <c r="E8" s="12" t="s">
        <v>21</v>
      </c>
      <c r="F8" s="28">
        <f t="shared" ref="F8:F20" si="0">G8/10000</f>
        <v>36.751000000000005</v>
      </c>
      <c r="G8" s="17">
        <f>G7*2.2</f>
        <v>367510.00000000006</v>
      </c>
      <c r="H8" s="32">
        <f t="shared" ref="H8:H20" si="1">I8/10000</f>
        <v>44.101200000000006</v>
      </c>
      <c r="I8" s="20">
        <f>G8*1.2</f>
        <v>441012.00000000006</v>
      </c>
      <c r="J8" s="3"/>
    </row>
    <row r="9" spans="2:10" ht="31.5" customHeight="1" x14ac:dyDescent="0.2">
      <c r="B9" s="23">
        <v>3</v>
      </c>
      <c r="C9" s="21" t="s">
        <v>18</v>
      </c>
      <c r="D9" s="12"/>
      <c r="E9" s="12" t="s">
        <v>12</v>
      </c>
      <c r="F9" s="28">
        <f t="shared" si="0"/>
        <v>22.690999999999999</v>
      </c>
      <c r="G9" s="17">
        <v>226910</v>
      </c>
      <c r="H9" s="32">
        <f t="shared" si="1"/>
        <v>27.229199999999999</v>
      </c>
      <c r="I9" s="17">
        <f>G9*1.2</f>
        <v>272292</v>
      </c>
      <c r="J9" s="3"/>
    </row>
    <row r="10" spans="2:10" ht="31.5" customHeight="1" x14ac:dyDescent="0.2">
      <c r="B10" s="24"/>
      <c r="C10" s="22"/>
      <c r="D10" s="13" t="s">
        <v>11</v>
      </c>
      <c r="E10" s="13" t="s">
        <v>15</v>
      </c>
      <c r="F10" s="29">
        <f t="shared" si="0"/>
        <v>47.6511</v>
      </c>
      <c r="G10" s="16">
        <f>G9*2.1</f>
        <v>476511</v>
      </c>
      <c r="H10" s="32">
        <f t="shared" si="1"/>
        <v>57.181319999999992</v>
      </c>
      <c r="I10" s="20">
        <f>G10*1.2</f>
        <v>571813.19999999995</v>
      </c>
      <c r="J10" s="3"/>
    </row>
    <row r="11" spans="2:10" ht="31.5" customHeight="1" x14ac:dyDescent="0.2">
      <c r="B11" s="15">
        <v>4</v>
      </c>
      <c r="C11" s="19" t="s">
        <v>6</v>
      </c>
      <c r="D11" s="13" t="s">
        <v>11</v>
      </c>
      <c r="E11" s="13" t="s">
        <v>15</v>
      </c>
      <c r="F11" s="13">
        <f t="shared" si="0"/>
        <v>13.72</v>
      </c>
      <c r="G11" s="16">
        <v>137200</v>
      </c>
      <c r="H11" s="31">
        <f t="shared" si="1"/>
        <v>16.463999999999999</v>
      </c>
      <c r="I11" s="20">
        <f>G11*1.2</f>
        <v>164640</v>
      </c>
      <c r="J11" s="3"/>
    </row>
    <row r="12" spans="2:10" ht="31.5" customHeight="1" x14ac:dyDescent="0.2">
      <c r="B12" s="23">
        <v>5</v>
      </c>
      <c r="C12" s="21" t="s">
        <v>19</v>
      </c>
      <c r="D12" s="13" t="s">
        <v>11</v>
      </c>
      <c r="E12" s="13" t="s">
        <v>14</v>
      </c>
      <c r="F12" s="28">
        <f t="shared" si="0"/>
        <v>19.138000000000002</v>
      </c>
      <c r="G12" s="16">
        <v>191380</v>
      </c>
      <c r="H12" s="32">
        <f t="shared" si="1"/>
        <v>22.965599999999998</v>
      </c>
      <c r="I12" s="20">
        <f t="shared" ref="I12:I19" si="2">G12*1.2</f>
        <v>229656</v>
      </c>
      <c r="J12" s="3"/>
    </row>
    <row r="13" spans="2:10" ht="31.5" customHeight="1" x14ac:dyDescent="0.2">
      <c r="B13" s="24"/>
      <c r="C13" s="22"/>
      <c r="D13" s="13"/>
      <c r="E13" s="13" t="s">
        <v>21</v>
      </c>
      <c r="F13" s="28">
        <f t="shared" si="0"/>
        <v>28.707000000000001</v>
      </c>
      <c r="G13" s="16">
        <f>G12*1.5</f>
        <v>287070</v>
      </c>
      <c r="H13" s="32">
        <f t="shared" si="1"/>
        <v>34.448399999999999</v>
      </c>
      <c r="I13" s="20">
        <f t="shared" si="2"/>
        <v>344484</v>
      </c>
      <c r="J13" s="3"/>
    </row>
    <row r="14" spans="2:10" ht="31.5" customHeight="1" x14ac:dyDescent="0.2">
      <c r="B14" s="23">
        <v>6</v>
      </c>
      <c r="C14" s="21" t="s">
        <v>7</v>
      </c>
      <c r="D14" s="13" t="s">
        <v>11</v>
      </c>
      <c r="E14" s="13" t="s">
        <v>14</v>
      </c>
      <c r="F14" s="28">
        <f t="shared" si="0"/>
        <v>35.014000000000003</v>
      </c>
      <c r="G14" s="16">
        <v>350140</v>
      </c>
      <c r="H14" s="32">
        <f t="shared" si="1"/>
        <v>42.016800000000003</v>
      </c>
      <c r="I14" s="20">
        <f t="shared" si="2"/>
        <v>420168</v>
      </c>
      <c r="J14" s="3"/>
    </row>
    <row r="15" spans="2:10" ht="31.5" customHeight="1" x14ac:dyDescent="0.2">
      <c r="B15" s="24"/>
      <c r="C15" s="22"/>
      <c r="D15" s="13"/>
      <c r="E15" s="13" t="s">
        <v>15</v>
      </c>
      <c r="F15" s="29">
        <f t="shared" si="0"/>
        <v>38.515400000000007</v>
      </c>
      <c r="G15" s="16">
        <f>G14*1.1</f>
        <v>385154.00000000006</v>
      </c>
      <c r="H15" s="32">
        <f t="shared" si="1"/>
        <v>46.218480000000007</v>
      </c>
      <c r="I15" s="20">
        <f t="shared" si="2"/>
        <v>462184.80000000005</v>
      </c>
      <c r="J15" s="3"/>
    </row>
    <row r="16" spans="2:10" ht="31.5" customHeight="1" x14ac:dyDescent="0.2">
      <c r="B16" s="15">
        <v>7</v>
      </c>
      <c r="C16" s="19" t="s">
        <v>16</v>
      </c>
      <c r="D16" s="13" t="s">
        <v>11</v>
      </c>
      <c r="E16" s="13" t="s">
        <v>13</v>
      </c>
      <c r="F16" s="13">
        <f t="shared" si="0"/>
        <v>1.61</v>
      </c>
      <c r="G16" s="16">
        <v>16100</v>
      </c>
      <c r="H16" s="31">
        <f t="shared" si="1"/>
        <v>1.9319999999999999</v>
      </c>
      <c r="I16" s="20">
        <f t="shared" si="2"/>
        <v>19320</v>
      </c>
      <c r="J16" s="3"/>
    </row>
    <row r="17" spans="2:10" ht="31.5" customHeight="1" x14ac:dyDescent="0.2">
      <c r="B17" s="15">
        <v>8</v>
      </c>
      <c r="C17" s="19" t="s">
        <v>8</v>
      </c>
      <c r="D17" s="13" t="s">
        <v>11</v>
      </c>
      <c r="E17" s="13" t="s">
        <v>13</v>
      </c>
      <c r="F17" s="13">
        <f t="shared" si="0"/>
        <v>1.61</v>
      </c>
      <c r="G17" s="16">
        <v>16100</v>
      </c>
      <c r="H17" s="31">
        <f t="shared" si="1"/>
        <v>1.9319999999999999</v>
      </c>
      <c r="I17" s="20">
        <f t="shared" si="2"/>
        <v>19320</v>
      </c>
      <c r="J17" s="3"/>
    </row>
    <row r="18" spans="2:10" ht="31.5" customHeight="1" x14ac:dyDescent="0.2">
      <c r="B18" s="15">
        <v>9</v>
      </c>
      <c r="C18" s="19" t="s">
        <v>17</v>
      </c>
      <c r="D18" s="13" t="s">
        <v>11</v>
      </c>
      <c r="E18" s="13" t="s">
        <v>13</v>
      </c>
      <c r="F18" s="28">
        <f t="shared" si="0"/>
        <v>10.234</v>
      </c>
      <c r="G18" s="16">
        <v>102340</v>
      </c>
      <c r="H18" s="32">
        <f t="shared" si="1"/>
        <v>12.280799999999999</v>
      </c>
      <c r="I18" s="20">
        <f t="shared" si="2"/>
        <v>122808</v>
      </c>
      <c r="J18" s="3"/>
    </row>
    <row r="19" spans="2:10" ht="31.5" customHeight="1" x14ac:dyDescent="0.2">
      <c r="B19" s="15">
        <v>10</v>
      </c>
      <c r="C19" s="19" t="s">
        <v>9</v>
      </c>
      <c r="D19" s="13" t="s">
        <v>11</v>
      </c>
      <c r="E19" s="13" t="s">
        <v>13</v>
      </c>
      <c r="F19" s="13">
        <f t="shared" si="0"/>
        <v>1.75</v>
      </c>
      <c r="G19" s="16">
        <v>17500</v>
      </c>
      <c r="H19" s="30">
        <f t="shared" si="1"/>
        <v>2.1</v>
      </c>
      <c r="I19" s="20">
        <f t="shared" si="2"/>
        <v>21000</v>
      </c>
    </row>
    <row r="20" spans="2:10" ht="31.5" customHeight="1" x14ac:dyDescent="0.2">
      <c r="B20" s="15">
        <v>11</v>
      </c>
      <c r="C20" s="19" t="s">
        <v>10</v>
      </c>
      <c r="D20" s="13" t="s">
        <v>11</v>
      </c>
      <c r="E20" s="13" t="s">
        <v>13</v>
      </c>
      <c r="F20" s="13">
        <f t="shared" si="0"/>
        <v>1.61</v>
      </c>
      <c r="G20" s="16">
        <v>16100</v>
      </c>
      <c r="H20" s="30">
        <f t="shared" si="1"/>
        <v>1.1000000000000001</v>
      </c>
      <c r="I20" s="20">
        <v>11000</v>
      </c>
    </row>
    <row r="22" spans="2:10" x14ac:dyDescent="0.2">
      <c r="B22" s="18" t="s">
        <v>20</v>
      </c>
    </row>
  </sheetData>
  <mergeCells count="11">
    <mergeCell ref="B4:I4"/>
    <mergeCell ref="G5:I5"/>
    <mergeCell ref="B1:I1"/>
    <mergeCell ref="C7:C8"/>
    <mergeCell ref="C9:C10"/>
    <mergeCell ref="C12:C13"/>
    <mergeCell ref="B7:B8"/>
    <mergeCell ref="B9:B10"/>
    <mergeCell ref="B12:B13"/>
    <mergeCell ref="B14:B15"/>
    <mergeCell ref="C14:C15"/>
  </mergeCells>
  <phoneticPr fontId="0" type="noConversion"/>
  <pageMargins left="0.27559055118110237" right="0.23622047244094491" top="0.27559055118110237" bottom="0.15748031496062992" header="0.27559055118110237" footer="0.15748031496062992"/>
  <pageSetup paperSize="9"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/>
  </sheetViews>
  <sheetFormatPr defaultRowHeight="12.75" x14ac:dyDescent="0.2"/>
  <sheetData/>
  <phoneticPr fontId="0" type="noConversion"/>
  <pageMargins left="0.74803149606299213" right="0.74803149606299213" top="0.28999999999999998" bottom="0.16" header="0.51181102362204722" footer="0.51181102362204722"/>
  <pageSetup paperSize="9" orientation="landscape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18" right="0.36" top="1.04" bottom="1" header="0.5" footer="0.5"/>
  <pageSetup paperSize="9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8" sqref="L38"/>
    </sheetView>
  </sheetViews>
  <sheetFormatPr defaultRowHeight="12.75" x14ac:dyDescent="0.2"/>
  <sheetData/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T24" sqref="T24"/>
    </sheetView>
  </sheetViews>
  <sheetFormatPr defaultRowHeight="12.75" x14ac:dyDescent="0.2"/>
  <sheetData/>
  <pageMargins left="0.37" right="0.27" top="0.31" bottom="0.26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Прайс розница</vt:lpstr>
      <vt:lpstr>ОК</vt:lpstr>
      <vt:lpstr>Лестница</vt:lpstr>
      <vt:lpstr>СБУ</vt:lpstr>
      <vt:lpstr>Мостик</vt:lpstr>
    </vt:vector>
  </TitlesOfParts>
  <Company>Изоматстрой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</dc:creator>
  <cp:lastModifiedBy>Татьяна Самаль</cp:lastModifiedBy>
  <cp:lastPrinted>2014-10-14T12:19:55Z</cp:lastPrinted>
  <dcterms:created xsi:type="dcterms:W3CDTF">2002-06-20T12:55:20Z</dcterms:created>
  <dcterms:modified xsi:type="dcterms:W3CDTF">2016-07-06T10:26:36Z</dcterms:modified>
</cp:coreProperties>
</file>